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 tabRatio="50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J196"/>
  <c r="G196"/>
  <c r="F196"/>
  <c r="L196"/>
</calcChain>
</file>

<file path=xl/sharedStrings.xml><?xml version="1.0" encoding="utf-8"?>
<sst xmlns="http://schemas.openxmlformats.org/spreadsheetml/2006/main" count="233" uniqueCount="74">
  <si>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</si>
  <si>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</si>
  <si>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</si>
  <si>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</si>
  <si>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</si>
  <si>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</si>
  <si>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</si>
  <si>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</si>
  <si>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</si>
  <si>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</si>
  <si>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</si>
  <si>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</si>
  <si>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</si>
  <si>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</si>
  <si>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</si>
  <si>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</si>
  <si>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</si>
  <si>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</si>
  <si>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</si>
  <si>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</si>
  <si>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</si>
  <si>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</si>
  <si>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</si>
  <si>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</si>
  <si>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</si>
  <si>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</si>
  <si>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</si>
  <si>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</si>
  <si>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</si>
  <si>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</si>
  <si>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</si>
  <si>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</si>
  <si>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</si>
  <si>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</si>
  <si>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</si>
  <si>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</si>
  <si>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</si>
  <si>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</si>
  <si>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</si>
  <si>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манная вязкая</t>
  </si>
  <si>
    <t>Какао с молоком</t>
  </si>
  <si>
    <t>Бутерброд с сыром</t>
  </si>
  <si>
    <t>к/к</t>
  </si>
  <si>
    <t>Пюре картофельное</t>
  </si>
  <si>
    <t>Биточек из рыбы</t>
  </si>
  <si>
    <t>Кисель из сока</t>
  </si>
  <si>
    <t>Хлеб пшеничный</t>
  </si>
  <si>
    <t>Плоды и ягоды свежие</t>
  </si>
  <si>
    <t>Свежие фрукты</t>
  </si>
  <si>
    <t>Каша гречневая рассыпчатая</t>
  </si>
  <si>
    <t>Мясо тушеное</t>
  </si>
  <si>
    <t>Кофейный напиток</t>
  </si>
  <si>
    <t>Директор</t>
  </si>
  <si>
    <t xml:space="preserve">Лункина </t>
  </si>
  <si>
    <t>Птица тушённая в соусе с овощами</t>
  </si>
  <si>
    <t>Хлеб ржаной</t>
  </si>
  <si>
    <t>Пудинг из творога с рисом</t>
  </si>
  <si>
    <t>Чай с сахаром</t>
  </si>
  <si>
    <t>Рыба запечёная</t>
  </si>
  <si>
    <t>Картофель отварной</t>
  </si>
  <si>
    <t>Суфле из печени</t>
  </si>
  <si>
    <t>МБОУ "Столбовская средняя школа имени Героя Советского Союза Н.А.Токарева"</t>
  </si>
  <si>
    <t>Яйцо вареное</t>
  </si>
  <si>
    <t>Макароны отварные</t>
  </si>
  <si>
    <t>Котлеты рубленые</t>
  </si>
  <si>
    <t xml:space="preserve">Капуста тушённая </t>
  </si>
  <si>
    <t>Компот плодово - ягодный</t>
  </si>
  <si>
    <t>свежие фрукты</t>
  </si>
  <si>
    <t>Каша молочная с рисом</t>
  </si>
  <si>
    <t>Огурец солёный</t>
  </si>
  <si>
    <t>Чай с лимоном</t>
  </si>
  <si>
    <t>Икра кабачковая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</si>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</sst>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28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1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24" applyNumberFormat="0" applyAlignment="0" applyProtection="0"/>
    <xf numFmtId="0" fontId="19" fillId="8" borderId="25" applyNumberFormat="0" applyAlignment="0" applyProtection="0"/>
    <xf numFmtId="0" fontId="20" fillId="8" borderId="24" applyNumberFormat="0" applyAlignment="0" applyProtection="0"/>
    <xf numFmtId="0" fontId="21" fillId="0" borderId="26" applyNumberFormat="0" applyFill="0" applyAlignment="0" applyProtection="0"/>
    <xf numFmtId="0" fontId="22" fillId="9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6" fillId="34" borderId="0" applyNumberFormat="0" applyBorder="0" applyAlignment="0" applyProtection="0"/>
    <xf numFmtId="0" fontId="27" fillId="0" borderId="0"/>
    <xf numFmtId="0" fontId="1" fillId="10" borderId="28" applyNumberFormat="0" applyFont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Font="1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43">
    <cellStyle name="20% - Акцент1" xfId="18" builtinId="30" customBuiltin="1"/>
    <cellStyle name="20% - Акцент2" xfId="22" builtinId="34" customBuiltin="1"/>
    <cellStyle name="20% - Акцент3" xfId="26" builtinId="38" customBuiltin="1"/>
    <cellStyle name="20% - Акцент4" xfId="30" builtinId="42" customBuiltin="1"/>
    <cellStyle name="20% - Акцент5" xfId="34" builtinId="46" customBuiltin="1"/>
    <cellStyle name="20% - Акцент6" xfId="38" builtinId="50" customBuiltin="1"/>
    <cellStyle name="40% - Акцент1" xfId="19" builtinId="31" customBuiltin="1"/>
    <cellStyle name="40% - Акцент2" xfId="23" builtinId="35" customBuiltin="1"/>
    <cellStyle name="40% - Акцент3" xfId="27" builtinId="39" customBuiltin="1"/>
    <cellStyle name="40% - Акцент4" xfId="31" builtinId="43" customBuiltin="1"/>
    <cellStyle name="40% - Акцент5" xfId="35" builtinId="47" customBuiltin="1"/>
    <cellStyle name="40% - Акцент6" xfId="39" builtinId="51" customBuiltin="1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view="pageBreakPreview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I183" sqref="I183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53" t="s">
        <v>61</v>
      </c>
      <c r="D1" s="53"/>
      <c r="E1" s="53"/>
      <c r="F1" s="3" t="s">
        <v>1</v>
      </c>
      <c r="G1" s="1" t="s">
        <v>2</v>
      </c>
      <c r="H1" s="54" t="s">
        <v>52</v>
      </c>
      <c r="I1" s="54"/>
      <c r="J1" s="54"/>
      <c r="K1" s="54"/>
    </row>
    <row r="2" spans="1:12" ht="18.75">
      <c r="A2" s="4" t="s">
        <v>3</v>
      </c>
      <c r="C2" s="1"/>
      <c r="G2" s="1" t="s">
        <v>4</v>
      </c>
      <c r="H2" s="54" t="s">
        <v>53</v>
      </c>
      <c r="I2" s="54"/>
      <c r="J2" s="54"/>
      <c r="K2" s="54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11</v>
      </c>
      <c r="I3" s="8">
        <v>1</v>
      </c>
      <c r="J3" s="9">
        <v>2025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200</v>
      </c>
      <c r="G6" s="21">
        <v>5.81</v>
      </c>
      <c r="H6" s="21">
        <v>3.25</v>
      </c>
      <c r="I6" s="21">
        <v>36.799999999999997</v>
      </c>
      <c r="J6" s="21">
        <v>192.28</v>
      </c>
      <c r="K6" s="22">
        <v>184</v>
      </c>
      <c r="L6" s="21">
        <v>11.96</v>
      </c>
    </row>
    <row r="7" spans="1:12">
      <c r="A7" s="23"/>
      <c r="B7" s="24"/>
      <c r="C7" s="25"/>
      <c r="D7" s="26"/>
      <c r="E7" s="27" t="s">
        <v>41</v>
      </c>
      <c r="F7" s="28">
        <v>60</v>
      </c>
      <c r="G7" s="28">
        <v>2.78</v>
      </c>
      <c r="H7" s="28">
        <v>9.93</v>
      </c>
      <c r="I7" s="28">
        <v>16.93</v>
      </c>
      <c r="J7" s="28">
        <v>146</v>
      </c>
      <c r="K7" s="29">
        <v>3</v>
      </c>
      <c r="L7" s="28">
        <v>22.93</v>
      </c>
    </row>
    <row r="8" spans="1:12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3.13</v>
      </c>
      <c r="H8" s="28">
        <v>3.03</v>
      </c>
      <c r="I8" s="28">
        <v>15.89</v>
      </c>
      <c r="J8" s="28">
        <v>99.67</v>
      </c>
      <c r="K8" s="29">
        <v>397</v>
      </c>
      <c r="L8" s="28">
        <v>11.73</v>
      </c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 t="s">
        <v>48</v>
      </c>
      <c r="F10" s="28">
        <v>100</v>
      </c>
      <c r="G10" s="28">
        <v>1</v>
      </c>
      <c r="H10" s="28">
        <v>0.5</v>
      </c>
      <c r="I10" s="28">
        <v>20</v>
      </c>
      <c r="J10" s="28">
        <v>180</v>
      </c>
      <c r="K10" s="29"/>
      <c r="L10" s="28">
        <v>31.43</v>
      </c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28</v>
      </c>
      <c r="E13" s="35"/>
      <c r="F13" s="36">
        <f>SUM(F6:F12)</f>
        <v>560</v>
      </c>
      <c r="G13" s="36">
        <f>SUM(G6:G12)</f>
        <v>12.719999999999999</v>
      </c>
      <c r="H13" s="36">
        <f>SUM(H6:H12)</f>
        <v>16.71</v>
      </c>
      <c r="I13" s="36">
        <f>SUM(I6:I12)</f>
        <v>89.62</v>
      </c>
      <c r="J13" s="36">
        <f>SUM(J6:J12)</f>
        <v>617.95000000000005</v>
      </c>
      <c r="K13" s="37"/>
      <c r="L13" s="36">
        <f>SUM(L6:L12)</f>
        <v>78.050000000000011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560</v>
      </c>
      <c r="G24" s="44">
        <f>G13+G23</f>
        <v>12.719999999999999</v>
      </c>
      <c r="H24" s="44">
        <f>H13+H23</f>
        <v>16.71</v>
      </c>
      <c r="I24" s="44">
        <f>I13+I23</f>
        <v>89.62</v>
      </c>
      <c r="J24" s="44">
        <f>J13+J23</f>
        <v>617.95000000000005</v>
      </c>
      <c r="K24" s="44"/>
      <c r="L24" s="44">
        <f>L13+L23</f>
        <v>78.050000000000011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 t="s">
        <v>43</v>
      </c>
      <c r="F25" s="21">
        <v>180</v>
      </c>
      <c r="G25" s="21">
        <v>2.97</v>
      </c>
      <c r="H25" s="21">
        <v>5.53</v>
      </c>
      <c r="I25" s="21">
        <v>35.409999999999997</v>
      </c>
      <c r="J25" s="21">
        <v>186.69</v>
      </c>
      <c r="K25" s="22">
        <v>335</v>
      </c>
      <c r="L25" s="21">
        <v>27.03</v>
      </c>
    </row>
    <row r="26" spans="1:12">
      <c r="A26" s="45"/>
      <c r="B26" s="24"/>
      <c r="C26" s="25"/>
      <c r="D26" s="26"/>
      <c r="E26" s="27" t="s">
        <v>44</v>
      </c>
      <c r="F26" s="28">
        <v>100</v>
      </c>
      <c r="G26" s="28">
        <v>9.69</v>
      </c>
      <c r="H26" s="28">
        <v>3.97</v>
      </c>
      <c r="I26" s="28">
        <v>10.14</v>
      </c>
      <c r="J26" s="28">
        <v>118.02</v>
      </c>
      <c r="K26" s="29">
        <v>239</v>
      </c>
      <c r="L26" s="28">
        <v>34.43</v>
      </c>
    </row>
    <row r="27" spans="1:12">
      <c r="A27" s="45"/>
      <c r="B27" s="24"/>
      <c r="C27" s="25"/>
      <c r="D27" s="30" t="s">
        <v>25</v>
      </c>
      <c r="E27" s="27" t="s">
        <v>45</v>
      </c>
      <c r="F27" s="28">
        <v>200</v>
      </c>
      <c r="G27" s="28">
        <v>0.01</v>
      </c>
      <c r="H27" s="28">
        <v>0</v>
      </c>
      <c r="I27" s="28">
        <v>68.62</v>
      </c>
      <c r="J27" s="28">
        <v>273.76</v>
      </c>
      <c r="K27" s="29">
        <v>382</v>
      </c>
      <c r="L27" s="28">
        <v>14.06</v>
      </c>
    </row>
    <row r="28" spans="1:12">
      <c r="A28" s="45"/>
      <c r="B28" s="24"/>
      <c r="C28" s="25"/>
      <c r="D28" s="30" t="s">
        <v>26</v>
      </c>
      <c r="E28" s="27" t="s">
        <v>46</v>
      </c>
      <c r="F28" s="28">
        <v>50</v>
      </c>
      <c r="G28" s="28">
        <v>0.49</v>
      </c>
      <c r="H28" s="28">
        <v>0</v>
      </c>
      <c r="I28" s="28">
        <v>9.8000000000000007</v>
      </c>
      <c r="J28" s="28">
        <v>75</v>
      </c>
      <c r="K28" s="29"/>
      <c r="L28" s="28">
        <v>2.5299999999999998</v>
      </c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>
      <c r="A32" s="46"/>
      <c r="B32" s="32"/>
      <c r="C32" s="33"/>
      <c r="D32" s="34" t="s">
        <v>28</v>
      </c>
      <c r="E32" s="35"/>
      <c r="F32" s="36">
        <f>SUM(F25:F31)</f>
        <v>530</v>
      </c>
      <c r="G32" s="36">
        <f>SUM(G25:G31)</f>
        <v>13.16</v>
      </c>
      <c r="H32" s="36">
        <f>SUM(H25:H31)</f>
        <v>9.5</v>
      </c>
      <c r="I32" s="36">
        <f>SUM(I25:I31)</f>
        <v>123.97</v>
      </c>
      <c r="J32" s="36">
        <f>SUM(J25:J31)</f>
        <v>653.47</v>
      </c>
      <c r="K32" s="37"/>
      <c r="L32" s="36">
        <f>SUM(L25:L31)</f>
        <v>78.05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530</v>
      </c>
      <c r="G43" s="44">
        <f>G32+G42</f>
        <v>13.16</v>
      </c>
      <c r="H43" s="44">
        <f>H32+H42</f>
        <v>9.5</v>
      </c>
      <c r="I43" s="44">
        <f>I32+I42</f>
        <v>123.97</v>
      </c>
      <c r="J43" s="44">
        <f>J32+J42</f>
        <v>653.47</v>
      </c>
      <c r="K43" s="44"/>
      <c r="L43" s="44">
        <f>L32+L42</f>
        <v>78.05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 t="s">
        <v>65</v>
      </c>
      <c r="F44" s="21">
        <v>200</v>
      </c>
      <c r="G44" s="21">
        <v>12</v>
      </c>
      <c r="H44" s="21">
        <v>21.09</v>
      </c>
      <c r="I44" s="21">
        <v>17.82</v>
      </c>
      <c r="J44" s="21">
        <v>419.5</v>
      </c>
      <c r="K44" s="22">
        <v>336</v>
      </c>
      <c r="L44" s="21">
        <v>57.82</v>
      </c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 t="s">
        <v>66</v>
      </c>
      <c r="F46" s="28">
        <v>200</v>
      </c>
      <c r="G46" s="28">
        <v>0.02</v>
      </c>
      <c r="H46" s="28">
        <v>0</v>
      </c>
      <c r="I46" s="28">
        <v>6.75</v>
      </c>
      <c r="J46" s="28">
        <v>41.47</v>
      </c>
      <c r="K46" s="29">
        <v>402</v>
      </c>
      <c r="L46" s="28">
        <v>6.82</v>
      </c>
    </row>
    <row r="47" spans="1:12">
      <c r="A47" s="23"/>
      <c r="B47" s="24"/>
      <c r="C47" s="25"/>
      <c r="D47" s="30" t="s">
        <v>26</v>
      </c>
      <c r="E47" s="27" t="s">
        <v>46</v>
      </c>
      <c r="F47" s="28">
        <v>40</v>
      </c>
      <c r="G47" s="28">
        <v>0.4</v>
      </c>
      <c r="H47" s="28">
        <v>0.4</v>
      </c>
      <c r="I47" s="28">
        <v>8</v>
      </c>
      <c r="J47" s="28">
        <v>40</v>
      </c>
      <c r="K47" s="29"/>
      <c r="L47" s="28">
        <v>2.0699999999999998</v>
      </c>
    </row>
    <row r="48" spans="1:12">
      <c r="A48" s="23"/>
      <c r="B48" s="24"/>
      <c r="C48" s="25"/>
      <c r="D48" s="30" t="s">
        <v>27</v>
      </c>
      <c r="E48" s="27" t="s">
        <v>67</v>
      </c>
      <c r="F48" s="28">
        <v>100</v>
      </c>
      <c r="G48" s="28">
        <v>0.4</v>
      </c>
      <c r="H48" s="28">
        <v>0</v>
      </c>
      <c r="I48" s="28">
        <v>5.04</v>
      </c>
      <c r="J48" s="28">
        <v>40.299999999999997</v>
      </c>
      <c r="K48" s="29"/>
      <c r="L48" s="28">
        <v>11.34</v>
      </c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12.82</v>
      </c>
      <c r="H51" s="36">
        <f>SUM(H44:H50)</f>
        <v>21.49</v>
      </c>
      <c r="I51" s="36">
        <f>SUM(I44:I50)</f>
        <v>37.61</v>
      </c>
      <c r="J51" s="36">
        <f>SUM(J44:J50)</f>
        <v>541.27</v>
      </c>
      <c r="K51" s="37"/>
      <c r="L51" s="36">
        <f>SUM(L44:L50)</f>
        <v>78.05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540</v>
      </c>
      <c r="G62" s="44">
        <f>G51+G61</f>
        <v>12.82</v>
      </c>
      <c r="H62" s="44">
        <f>H51+H61</f>
        <v>21.49</v>
      </c>
      <c r="I62" s="44">
        <f>I51+I61</f>
        <v>37.61</v>
      </c>
      <c r="J62" s="44">
        <f>J51+J61</f>
        <v>541.27</v>
      </c>
      <c r="K62" s="44"/>
      <c r="L62" s="44">
        <f>L51+L61</f>
        <v>78.05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>
        <v>180</v>
      </c>
      <c r="G63" s="21">
        <v>4.5</v>
      </c>
      <c r="H63" s="21">
        <v>4.18</v>
      </c>
      <c r="I63" s="21">
        <v>30.64</v>
      </c>
      <c r="J63" s="21">
        <v>175.85</v>
      </c>
      <c r="K63" s="22">
        <v>323</v>
      </c>
      <c r="L63" s="21">
        <v>9.3000000000000007</v>
      </c>
    </row>
    <row r="64" spans="1:12">
      <c r="A64" s="23"/>
      <c r="B64" s="24"/>
      <c r="C64" s="25"/>
      <c r="D64" s="26"/>
      <c r="E64" s="27" t="s">
        <v>50</v>
      </c>
      <c r="F64" s="28">
        <v>100</v>
      </c>
      <c r="G64" s="28">
        <v>12.75</v>
      </c>
      <c r="H64" s="28">
        <v>13.67</v>
      </c>
      <c r="I64" s="28">
        <v>11.41</v>
      </c>
      <c r="J64" s="28">
        <v>312.35000000000002</v>
      </c>
      <c r="K64" s="29">
        <v>256</v>
      </c>
      <c r="L64" s="28">
        <v>52.38</v>
      </c>
    </row>
    <row r="65" spans="1:12">
      <c r="A65" s="23"/>
      <c r="B65" s="24"/>
      <c r="C65" s="25"/>
      <c r="D65" s="30" t="s">
        <v>25</v>
      </c>
      <c r="E65" s="27" t="s">
        <v>51</v>
      </c>
      <c r="F65" s="28">
        <v>200</v>
      </c>
      <c r="G65" s="28">
        <v>1.61</v>
      </c>
      <c r="H65" s="28">
        <v>1.21</v>
      </c>
      <c r="I65" s="28">
        <v>13.53</v>
      </c>
      <c r="J65" s="28">
        <v>69.349999999999994</v>
      </c>
      <c r="K65" s="29">
        <v>432</v>
      </c>
      <c r="L65" s="28">
        <v>6.84</v>
      </c>
    </row>
    <row r="66" spans="1:12">
      <c r="A66" s="23"/>
      <c r="B66" s="24"/>
      <c r="C66" s="25"/>
      <c r="D66" s="30" t="s">
        <v>26</v>
      </c>
      <c r="E66" s="27" t="s">
        <v>46</v>
      </c>
      <c r="F66" s="28">
        <v>40</v>
      </c>
      <c r="G66" s="28">
        <v>0.5</v>
      </c>
      <c r="H66" s="28">
        <v>0.4</v>
      </c>
      <c r="I66" s="28">
        <v>8</v>
      </c>
      <c r="J66" s="28">
        <v>80</v>
      </c>
      <c r="K66" s="29"/>
      <c r="L66" s="28">
        <v>2.0699999999999998</v>
      </c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 t="s">
        <v>69</v>
      </c>
      <c r="F68" s="28">
        <v>60</v>
      </c>
      <c r="G68" s="28"/>
      <c r="H68" s="28">
        <v>0.05</v>
      </c>
      <c r="I68" s="28">
        <v>0.86</v>
      </c>
      <c r="J68" s="28">
        <v>7.62</v>
      </c>
      <c r="K68" s="29"/>
      <c r="L68" s="28">
        <v>7.46</v>
      </c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>
      <c r="A70" s="31"/>
      <c r="B70" s="32"/>
      <c r="C70" s="33"/>
      <c r="D70" s="34" t="s">
        <v>28</v>
      </c>
      <c r="E70" s="35"/>
      <c r="F70" s="36">
        <f>SUM(F63:F69)</f>
        <v>580</v>
      </c>
      <c r="G70" s="36">
        <f>SUM(G63:G69)</f>
        <v>19.36</v>
      </c>
      <c r="H70" s="36">
        <f>SUM(H63:H69)</f>
        <v>19.510000000000002</v>
      </c>
      <c r="I70" s="36">
        <f>SUM(I63:I69)</f>
        <v>64.44</v>
      </c>
      <c r="J70" s="36">
        <f>SUM(J63:J69)</f>
        <v>645.17000000000007</v>
      </c>
      <c r="K70" s="37"/>
      <c r="L70" s="36">
        <f>SUM(L63:L69)</f>
        <v>78.05</v>
      </c>
    </row>
    <row r="71" spans="1:12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580</v>
      </c>
      <c r="G81" s="44">
        <f>G70+G80</f>
        <v>19.36</v>
      </c>
      <c r="H81" s="44">
        <f>H70+H80</f>
        <v>19.510000000000002</v>
      </c>
      <c r="I81" s="44">
        <f>I70+I80</f>
        <v>64.44</v>
      </c>
      <c r="J81" s="44">
        <f>J70+J80</f>
        <v>645.17000000000007</v>
      </c>
      <c r="K81" s="44"/>
      <c r="L81" s="44">
        <f>L70+L80</f>
        <v>78.05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 t="s">
        <v>54</v>
      </c>
      <c r="F82" s="21">
        <v>250</v>
      </c>
      <c r="G82" s="21">
        <v>17.68</v>
      </c>
      <c r="H82" s="21">
        <v>15.93</v>
      </c>
      <c r="I82" s="21">
        <v>34.03</v>
      </c>
      <c r="J82" s="21">
        <v>416.31</v>
      </c>
      <c r="K82" s="22">
        <v>302</v>
      </c>
      <c r="L82" s="21">
        <v>62.32</v>
      </c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 t="s">
        <v>40</v>
      </c>
      <c r="F84" s="28">
        <v>200</v>
      </c>
      <c r="G84" s="28">
        <v>3.13</v>
      </c>
      <c r="H84" s="28">
        <v>3.03</v>
      </c>
      <c r="I84" s="28">
        <v>15.89</v>
      </c>
      <c r="J84" s="28">
        <v>99.67</v>
      </c>
      <c r="K84" s="29">
        <v>435</v>
      </c>
      <c r="L84" s="28">
        <v>11.73</v>
      </c>
    </row>
    <row r="85" spans="1:12">
      <c r="A85" s="23"/>
      <c r="B85" s="24"/>
      <c r="C85" s="25"/>
      <c r="D85" s="30" t="s">
        <v>26</v>
      </c>
      <c r="E85" s="27" t="s">
        <v>55</v>
      </c>
      <c r="F85" s="28">
        <v>80</v>
      </c>
      <c r="G85" s="28">
        <v>1.8</v>
      </c>
      <c r="H85" s="28">
        <v>1.8</v>
      </c>
      <c r="I85" s="28">
        <v>41.6</v>
      </c>
      <c r="J85" s="28">
        <v>144</v>
      </c>
      <c r="K85" s="29"/>
      <c r="L85" s="28">
        <v>4</v>
      </c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>
      <c r="A89" s="31"/>
      <c r="B89" s="32"/>
      <c r="C89" s="33"/>
      <c r="D89" s="34" t="s">
        <v>28</v>
      </c>
      <c r="E89" s="35"/>
      <c r="F89" s="36">
        <f>SUM(F82:F88)</f>
        <v>530</v>
      </c>
      <c r="G89" s="36">
        <f>SUM(G82:G88)</f>
        <v>22.61</v>
      </c>
      <c r="H89" s="36">
        <f>SUM(H82:H88)</f>
        <v>20.76</v>
      </c>
      <c r="I89" s="36">
        <f>SUM(I82:I88)</f>
        <v>91.52000000000001</v>
      </c>
      <c r="J89" s="36">
        <f>SUM(J82:J88)</f>
        <v>659.98</v>
      </c>
      <c r="K89" s="37"/>
      <c r="L89" s="36">
        <f>SUM(L82:L88)</f>
        <v>78.05</v>
      </c>
    </row>
    <row r="90" spans="1:12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530</v>
      </c>
      <c r="G100" s="44">
        <f>G89+G99</f>
        <v>22.61</v>
      </c>
      <c r="H100" s="44">
        <f>H89+H99</f>
        <v>20.76</v>
      </c>
      <c r="I100" s="44">
        <f>I89+I99</f>
        <v>91.52000000000001</v>
      </c>
      <c r="J100" s="44">
        <f>J89+J99</f>
        <v>659.98</v>
      </c>
      <c r="K100" s="44"/>
      <c r="L100" s="44">
        <f>L89+L99</f>
        <v>78.05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 t="s">
        <v>68</v>
      </c>
      <c r="F101" s="21">
        <v>200</v>
      </c>
      <c r="G101" s="21">
        <v>5.04</v>
      </c>
      <c r="H101" s="21">
        <v>7.34</v>
      </c>
      <c r="I101" s="21">
        <v>38.11</v>
      </c>
      <c r="J101" s="21">
        <v>226.12</v>
      </c>
      <c r="K101" s="22">
        <v>184</v>
      </c>
      <c r="L101" s="21">
        <v>20.6</v>
      </c>
    </row>
    <row r="102" spans="1:12">
      <c r="A102" s="23"/>
      <c r="B102" s="24"/>
      <c r="C102" s="25"/>
      <c r="D102" s="26"/>
      <c r="E102" s="27" t="s">
        <v>41</v>
      </c>
      <c r="F102" s="28">
        <v>60</v>
      </c>
      <c r="G102" s="28">
        <v>2.78</v>
      </c>
      <c r="H102" s="28">
        <v>9.93</v>
      </c>
      <c r="I102" s="28">
        <v>16.93</v>
      </c>
      <c r="J102" s="28">
        <v>148</v>
      </c>
      <c r="K102" s="29">
        <v>3</v>
      </c>
      <c r="L102" s="28">
        <v>22.93</v>
      </c>
    </row>
    <row r="103" spans="1:12">
      <c r="A103" s="23"/>
      <c r="B103" s="24"/>
      <c r="C103" s="25"/>
      <c r="D103" s="30" t="s">
        <v>25</v>
      </c>
      <c r="E103" s="27" t="s">
        <v>70</v>
      </c>
      <c r="F103" s="28">
        <v>200</v>
      </c>
      <c r="G103" s="28">
        <v>0.04</v>
      </c>
      <c r="H103" s="28">
        <v>0</v>
      </c>
      <c r="I103" s="28">
        <v>9.68</v>
      </c>
      <c r="J103" s="28">
        <v>38.9</v>
      </c>
      <c r="K103" s="29">
        <v>397</v>
      </c>
      <c r="L103" s="28">
        <v>3.48</v>
      </c>
    </row>
    <row r="104" spans="1:12">
      <c r="A104" s="23"/>
      <c r="B104" s="24"/>
      <c r="C104" s="25"/>
      <c r="D104" s="30" t="s">
        <v>26</v>
      </c>
      <c r="E104" s="27" t="s">
        <v>55</v>
      </c>
      <c r="F104" s="28">
        <v>50</v>
      </c>
      <c r="G104" s="28">
        <v>1</v>
      </c>
      <c r="H104" s="28">
        <v>0.5</v>
      </c>
      <c r="I104" s="28">
        <v>26</v>
      </c>
      <c r="J104" s="28">
        <v>90</v>
      </c>
      <c r="K104" s="29"/>
      <c r="L104" s="28">
        <v>2.5</v>
      </c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 t="s">
        <v>62</v>
      </c>
      <c r="F106" s="28">
        <v>60</v>
      </c>
      <c r="G106" s="28">
        <v>11.24</v>
      </c>
      <c r="H106" s="28">
        <v>5.95</v>
      </c>
      <c r="I106" s="28">
        <v>1.85</v>
      </c>
      <c r="J106" s="28">
        <v>138.9</v>
      </c>
      <c r="K106" s="29" t="s">
        <v>42</v>
      </c>
      <c r="L106" s="28">
        <v>28.54</v>
      </c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>
      <c r="A108" s="31"/>
      <c r="B108" s="32"/>
      <c r="C108" s="33"/>
      <c r="D108" s="34" t="s">
        <v>28</v>
      </c>
      <c r="E108" s="35"/>
      <c r="F108" s="36">
        <f>SUM(F101:F107)</f>
        <v>570</v>
      </c>
      <c r="G108" s="36">
        <f>SUM(G101:G107)</f>
        <v>20.100000000000001</v>
      </c>
      <c r="H108" s="36">
        <f>SUM(H101:H107)</f>
        <v>23.72</v>
      </c>
      <c r="I108" s="36">
        <f>SUM(I101:I107)</f>
        <v>92.57</v>
      </c>
      <c r="J108" s="36">
        <f>SUM(J101:J107)</f>
        <v>641.91999999999996</v>
      </c>
      <c r="K108" s="37"/>
      <c r="L108" s="36">
        <f>SUM(L101:L107)</f>
        <v>78.05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570</v>
      </c>
      <c r="G119" s="44">
        <f>G108+G118</f>
        <v>20.100000000000001</v>
      </c>
      <c r="H119" s="44">
        <f>H108+H118</f>
        <v>23.72</v>
      </c>
      <c r="I119" s="44">
        <f>I108+I118</f>
        <v>92.57</v>
      </c>
      <c r="J119" s="44">
        <f>J108+J118</f>
        <v>641.91999999999996</v>
      </c>
      <c r="K119" s="44"/>
      <c r="L119" s="44">
        <f>L108+L118</f>
        <v>78.05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 t="s">
        <v>56</v>
      </c>
      <c r="F120" s="21">
        <v>200</v>
      </c>
      <c r="G120" s="21">
        <v>15.24</v>
      </c>
      <c r="H120" s="21">
        <v>15.54</v>
      </c>
      <c r="I120" s="21">
        <v>33.869999999999997</v>
      </c>
      <c r="J120" s="21">
        <v>423.54</v>
      </c>
      <c r="K120" s="22">
        <v>236</v>
      </c>
      <c r="L120" s="21">
        <v>65.260000000000005</v>
      </c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 t="s">
        <v>57</v>
      </c>
      <c r="F122" s="28">
        <v>200</v>
      </c>
      <c r="G122" s="28">
        <v>0.49</v>
      </c>
      <c r="H122" s="28">
        <v>0</v>
      </c>
      <c r="I122" s="28">
        <v>5.75</v>
      </c>
      <c r="J122" s="28">
        <v>24.2</v>
      </c>
      <c r="K122" s="29" t="s">
        <v>42</v>
      </c>
      <c r="L122" s="28">
        <v>1.5</v>
      </c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 t="s">
        <v>47</v>
      </c>
      <c r="F124" s="28">
        <v>100</v>
      </c>
      <c r="G124" s="28">
        <v>0.4</v>
      </c>
      <c r="H124" s="28">
        <v>0</v>
      </c>
      <c r="I124" s="28">
        <v>5.0199999999999996</v>
      </c>
      <c r="J124" s="28">
        <v>40.130000000000003</v>
      </c>
      <c r="K124" s="29">
        <v>368</v>
      </c>
      <c r="L124" s="28">
        <v>11.29</v>
      </c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16.13</v>
      </c>
      <c r="H127" s="36">
        <f>SUM(H120:H126)</f>
        <v>15.54</v>
      </c>
      <c r="I127" s="36">
        <f>SUM(I120:I126)</f>
        <v>44.64</v>
      </c>
      <c r="J127" s="36">
        <f>SUM(J120:J126)</f>
        <v>487.87</v>
      </c>
      <c r="K127" s="37"/>
      <c r="L127" s="36">
        <f>SUM(L120:L126)</f>
        <v>78.050000000000011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500</v>
      </c>
      <c r="G138" s="44">
        <f>G127+G137</f>
        <v>16.13</v>
      </c>
      <c r="H138" s="44">
        <f>H127+H137</f>
        <v>15.54</v>
      </c>
      <c r="I138" s="44">
        <f>I127+I137</f>
        <v>44.64</v>
      </c>
      <c r="J138" s="44">
        <f>J127+J137</f>
        <v>487.87</v>
      </c>
      <c r="K138" s="44"/>
      <c r="L138" s="44">
        <f>L127+L137</f>
        <v>78.050000000000011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 t="s">
        <v>43</v>
      </c>
      <c r="F139" s="21">
        <v>180</v>
      </c>
      <c r="G139" s="21">
        <v>2.96</v>
      </c>
      <c r="H139" s="21">
        <v>2.72</v>
      </c>
      <c r="I139" s="21">
        <v>33.799999999999997</v>
      </c>
      <c r="J139" s="21">
        <v>148.9</v>
      </c>
      <c r="K139" s="22">
        <v>335</v>
      </c>
      <c r="L139" s="21">
        <v>22.4</v>
      </c>
    </row>
    <row r="140" spans="1:12">
      <c r="A140" s="23"/>
      <c r="B140" s="24"/>
      <c r="C140" s="25"/>
      <c r="D140" s="26"/>
      <c r="E140" s="27" t="s">
        <v>58</v>
      </c>
      <c r="F140" s="28">
        <v>100</v>
      </c>
      <c r="G140" s="28">
        <v>20.52</v>
      </c>
      <c r="H140" s="28">
        <v>21.72</v>
      </c>
      <c r="I140" s="28">
        <v>7.98</v>
      </c>
      <c r="J140" s="28">
        <v>274.49</v>
      </c>
      <c r="K140" s="29">
        <v>233</v>
      </c>
      <c r="L140" s="28">
        <v>50.22</v>
      </c>
    </row>
    <row r="141" spans="1:12">
      <c r="A141" s="23"/>
      <c r="B141" s="24"/>
      <c r="C141" s="25"/>
      <c r="D141" s="30" t="s">
        <v>25</v>
      </c>
      <c r="E141" s="27" t="s">
        <v>66</v>
      </c>
      <c r="F141" s="28">
        <v>180</v>
      </c>
      <c r="G141" s="28">
        <v>0.01</v>
      </c>
      <c r="H141" s="28">
        <v>0</v>
      </c>
      <c r="I141" s="28">
        <v>4.78</v>
      </c>
      <c r="J141" s="28">
        <v>24.59</v>
      </c>
      <c r="K141" s="29">
        <v>402</v>
      </c>
      <c r="L141" s="28">
        <v>2.93</v>
      </c>
    </row>
    <row r="142" spans="1:12" ht="15.75" customHeight="1">
      <c r="A142" s="23"/>
      <c r="B142" s="24"/>
      <c r="C142" s="25"/>
      <c r="D142" s="30" t="s">
        <v>26</v>
      </c>
      <c r="E142" s="27" t="s">
        <v>55</v>
      </c>
      <c r="F142" s="28">
        <v>50</v>
      </c>
      <c r="G142" s="28">
        <v>1</v>
      </c>
      <c r="H142" s="28">
        <v>0.5</v>
      </c>
      <c r="I142" s="28">
        <v>26</v>
      </c>
      <c r="J142" s="28">
        <v>90</v>
      </c>
      <c r="K142" s="29"/>
      <c r="L142" s="28">
        <v>2.5</v>
      </c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>
      <c r="A146" s="31"/>
      <c r="B146" s="32"/>
      <c r="C146" s="33"/>
      <c r="D146" s="34" t="s">
        <v>28</v>
      </c>
      <c r="E146" s="35"/>
      <c r="F146" s="36">
        <f>SUM(F139:F145)</f>
        <v>510</v>
      </c>
      <c r="G146" s="36">
        <f>SUM(G139:G145)</f>
        <v>24.490000000000002</v>
      </c>
      <c r="H146" s="36">
        <f>SUM(H139:H145)</f>
        <v>24.939999999999998</v>
      </c>
      <c r="I146" s="36">
        <f>SUM(I139:I145)</f>
        <v>72.56</v>
      </c>
      <c r="J146" s="36">
        <f>SUM(J139:J145)</f>
        <v>537.98</v>
      </c>
      <c r="K146" s="37"/>
      <c r="L146" s="36">
        <f>SUM(L139:L145)</f>
        <v>78.050000000000011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510</v>
      </c>
      <c r="G157" s="44">
        <f>G146+G156</f>
        <v>24.490000000000002</v>
      </c>
      <c r="H157" s="44">
        <f>H146+H156</f>
        <v>24.939999999999998</v>
      </c>
      <c r="I157" s="44">
        <f>I146+I156</f>
        <v>72.56</v>
      </c>
      <c r="J157" s="44">
        <f>J146+J156</f>
        <v>537.98</v>
      </c>
      <c r="K157" s="44"/>
      <c r="L157" s="44">
        <f>L146+L156</f>
        <v>78.050000000000011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 t="s">
        <v>63</v>
      </c>
      <c r="F158" s="21">
        <v>180</v>
      </c>
      <c r="G158" s="21">
        <v>5.2</v>
      </c>
      <c r="H158" s="21">
        <v>4.57</v>
      </c>
      <c r="I158" s="21">
        <v>46.66</v>
      </c>
      <c r="J158" s="21">
        <v>246.27</v>
      </c>
      <c r="K158" s="22">
        <v>206</v>
      </c>
      <c r="L158" s="21">
        <v>8.8000000000000007</v>
      </c>
    </row>
    <row r="159" spans="1:12">
      <c r="A159" s="23"/>
      <c r="B159" s="24"/>
      <c r="C159" s="25"/>
      <c r="D159" s="26"/>
      <c r="E159" s="27" t="s">
        <v>64</v>
      </c>
      <c r="F159" s="28">
        <v>100</v>
      </c>
      <c r="G159" s="28">
        <v>17.989999999999998</v>
      </c>
      <c r="H159" s="28">
        <v>12.25</v>
      </c>
      <c r="I159" s="28">
        <v>9.09</v>
      </c>
      <c r="J159" s="28">
        <v>276.01</v>
      </c>
      <c r="K159" s="29">
        <v>282</v>
      </c>
      <c r="L159" s="28">
        <v>57.6</v>
      </c>
    </row>
    <row r="160" spans="1:12">
      <c r="A160" s="23"/>
      <c r="B160" s="24"/>
      <c r="C160" s="25"/>
      <c r="D160" s="30" t="s">
        <v>25</v>
      </c>
      <c r="E160" s="27" t="s">
        <v>57</v>
      </c>
      <c r="F160" s="28">
        <v>200</v>
      </c>
      <c r="G160" s="28">
        <v>0.49</v>
      </c>
      <c r="H160" s="28">
        <v>0</v>
      </c>
      <c r="I160" s="28">
        <v>5.75</v>
      </c>
      <c r="J160" s="28">
        <v>24.2</v>
      </c>
      <c r="K160" s="29" t="s">
        <v>42</v>
      </c>
      <c r="L160" s="28">
        <v>1.5</v>
      </c>
    </row>
    <row r="161" spans="1:12">
      <c r="A161" s="23"/>
      <c r="B161" s="24"/>
      <c r="C161" s="25"/>
      <c r="D161" s="30" t="s">
        <v>26</v>
      </c>
      <c r="E161" s="27" t="s">
        <v>46</v>
      </c>
      <c r="F161" s="28">
        <v>40</v>
      </c>
      <c r="G161" s="28">
        <v>0.4</v>
      </c>
      <c r="H161" s="28">
        <v>0</v>
      </c>
      <c r="I161" s="28">
        <v>8</v>
      </c>
      <c r="J161" s="28">
        <v>70</v>
      </c>
      <c r="K161" s="29"/>
      <c r="L161" s="28">
        <v>2.0699999999999998</v>
      </c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 t="s">
        <v>71</v>
      </c>
      <c r="F163" s="28">
        <v>60</v>
      </c>
      <c r="G163" s="28">
        <v>1.1100000000000001</v>
      </c>
      <c r="H163" s="28">
        <v>5.18</v>
      </c>
      <c r="I163" s="28">
        <v>4.5999999999999996</v>
      </c>
      <c r="J163" s="28">
        <v>73.33</v>
      </c>
      <c r="K163" s="29">
        <v>53</v>
      </c>
      <c r="L163" s="28">
        <v>8.08</v>
      </c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28</v>
      </c>
      <c r="E165" s="35"/>
      <c r="F165" s="36">
        <f>SUM(F158:F164)</f>
        <v>580</v>
      </c>
      <c r="G165" s="36">
        <f>SUM(G158:G164)</f>
        <v>25.189999999999994</v>
      </c>
      <c r="H165" s="36">
        <f>SUM(H158:H164)</f>
        <v>22</v>
      </c>
      <c r="I165" s="36">
        <f>SUM(I158:I164)</f>
        <v>74.099999999999994</v>
      </c>
      <c r="J165" s="36">
        <f>SUM(J158:J164)</f>
        <v>689.81000000000006</v>
      </c>
      <c r="K165" s="37"/>
      <c r="L165" s="36">
        <f>SUM(L158:L164)</f>
        <v>78.05</v>
      </c>
    </row>
    <row r="166" spans="1:12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580</v>
      </c>
      <c r="G176" s="44">
        <f>G165+G175</f>
        <v>25.189999999999994</v>
      </c>
      <c r="H176" s="44">
        <f>H165+H175</f>
        <v>22</v>
      </c>
      <c r="I176" s="44">
        <f>I165+I175</f>
        <v>74.099999999999994</v>
      </c>
      <c r="J176" s="44">
        <f>J165+J175</f>
        <v>689.81000000000006</v>
      </c>
      <c r="K176" s="44"/>
      <c r="L176" s="44">
        <f>L165+L175</f>
        <v>78.05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 t="s">
        <v>59</v>
      </c>
      <c r="F177" s="21">
        <v>180</v>
      </c>
      <c r="G177" s="21">
        <v>2.71</v>
      </c>
      <c r="H177" s="21">
        <v>3.39</v>
      </c>
      <c r="I177" s="21">
        <v>38.47</v>
      </c>
      <c r="J177" s="21">
        <v>171.23</v>
      </c>
      <c r="K177" s="22">
        <v>333</v>
      </c>
      <c r="L177" s="21">
        <v>25.37</v>
      </c>
    </row>
    <row r="178" spans="1:12">
      <c r="A178" s="23"/>
      <c r="B178" s="24"/>
      <c r="C178" s="25"/>
      <c r="D178" s="26"/>
      <c r="E178" s="27" t="s">
        <v>60</v>
      </c>
      <c r="F178" s="28">
        <v>90</v>
      </c>
      <c r="G178" s="28">
        <v>12.45</v>
      </c>
      <c r="H178" s="28">
        <v>4.96</v>
      </c>
      <c r="I178" s="28">
        <v>6.36</v>
      </c>
      <c r="J178" s="28">
        <v>145.1</v>
      </c>
      <c r="K178" s="29" t="s">
        <v>42</v>
      </c>
      <c r="L178" s="28">
        <v>31.18</v>
      </c>
    </row>
    <row r="179" spans="1:12">
      <c r="A179" s="23"/>
      <c r="B179" s="24"/>
      <c r="C179" s="25"/>
      <c r="D179" s="30" t="s">
        <v>25</v>
      </c>
      <c r="E179" s="27" t="s">
        <v>72</v>
      </c>
      <c r="F179" s="28">
        <v>200</v>
      </c>
      <c r="G179" s="28">
        <v>0</v>
      </c>
      <c r="H179" s="28">
        <v>0</v>
      </c>
      <c r="I179" s="28">
        <v>10.34</v>
      </c>
      <c r="J179" s="28">
        <v>144.15</v>
      </c>
      <c r="K179" s="29">
        <v>394</v>
      </c>
      <c r="L179" s="28">
        <v>4.93</v>
      </c>
    </row>
    <row r="180" spans="1:12">
      <c r="A180" s="23"/>
      <c r="B180" s="24"/>
      <c r="C180" s="25"/>
      <c r="D180" s="30" t="s">
        <v>26</v>
      </c>
      <c r="E180" s="27" t="s">
        <v>46</v>
      </c>
      <c r="F180" s="28">
        <v>40</v>
      </c>
      <c r="G180" s="28">
        <v>0.4</v>
      </c>
      <c r="H180" s="28">
        <v>0</v>
      </c>
      <c r="I180" s="28">
        <v>8</v>
      </c>
      <c r="J180" s="28">
        <v>70</v>
      </c>
      <c r="K180" s="29"/>
      <c r="L180" s="28">
        <v>2.0699999999999998</v>
      </c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 t="s">
        <v>73</v>
      </c>
      <c r="F182" s="28">
        <v>25</v>
      </c>
      <c r="G182" s="28">
        <v>0.75</v>
      </c>
      <c r="H182" s="28">
        <v>2</v>
      </c>
      <c r="I182" s="28">
        <v>2.5</v>
      </c>
      <c r="J182" s="28">
        <v>56.25</v>
      </c>
      <c r="K182" s="29"/>
      <c r="L182" s="28">
        <v>14.5</v>
      </c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SUM(F177:F182)</f>
        <v>535</v>
      </c>
      <c r="G184" s="36">
        <f>SUM(G177:G182)</f>
        <v>16.310000000000002</v>
      </c>
      <c r="H184" s="36">
        <f>SUM(H177:H182)</f>
        <v>10.35</v>
      </c>
      <c r="I184" s="36">
        <f>SUM(I177:I182)</f>
        <v>65.67</v>
      </c>
      <c r="J184" s="36">
        <f>SUM(J177:J182)</f>
        <v>586.73</v>
      </c>
      <c r="K184" s="37"/>
      <c r="L184" s="36">
        <f>SUM(L177:L182)</f>
        <v>78.05</v>
      </c>
    </row>
    <row r="185" spans="1:12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535</v>
      </c>
      <c r="G195" s="44">
        <f>G184+G194</f>
        <v>16.310000000000002</v>
      </c>
      <c r="H195" s="44">
        <f>H184+H194</f>
        <v>10.35</v>
      </c>
      <c r="I195" s="44">
        <f>I184+I194</f>
        <v>65.67</v>
      </c>
      <c r="J195" s="44">
        <f>J184+J194</f>
        <v>586.73</v>
      </c>
      <c r="K195" s="44"/>
      <c r="L195" s="44">
        <f>L184+L194</f>
        <v>78.05</v>
      </c>
    </row>
    <row r="196" spans="1:12" ht="12.75" customHeight="1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543.5</v>
      </c>
      <c r="G196" s="50">
        <f>(G24+G43+G62+G81+G100+G119+G138+G157+G176+G195)/(IF(G24=0,0,1)+IF(G43=0,0,1)+IF(G62=0,0,1)+IF(G81=0,0,1)+IF(G100=0,0,1)+IF(G119=0,0,1)+IF(G138=0,0,1)+IF(G157=0,0,1)+IF(G176=0,0,1)+IF(G195=0,0,1))</f>
        <v>18.289000000000001</v>
      </c>
      <c r="H196" s="50">
        <f>(H24+H43+H62+H81+H100+H119+H138+H157+H176+H195)/(IF(H24=0,0,1)+IF(H43=0,0,1)+IF(H62=0,0,1)+IF(H81=0,0,1)+IF(H100=0,0,1)+IF(H119=0,0,1)+IF(H138=0,0,1)+IF(H157=0,0,1)+IF(H176=0,0,1)+IF(H195=0,0,1))</f>
        <v>18.452000000000002</v>
      </c>
      <c r="I196" s="50">
        <f>(I24+I43+I62+I81+I100+I119+I138+I157+I176+I195)/(IF(I24=0,0,1)+IF(I43=0,0,1)+IF(I62=0,0,1)+IF(I81=0,0,1)+IF(I100=0,0,1)+IF(I119=0,0,1)+IF(I138=0,0,1)+IF(I157=0,0,1)+IF(I176=0,0,1)+IF(I195=0,0,1))</f>
        <v>75.67</v>
      </c>
      <c r="J196" s="50">
        <f>(J24+J43+J62+J81+J100+J119+J138+J157+J176+J195)/(IF(J24=0,0,1)+IF(J43=0,0,1)+IF(J62=0,0,1)+IF(J81=0,0,1)+IF(J100=0,0,1)+IF(J119=0,0,1)+IF(J138=0,0,1)+IF(J157=0,0,1)+IF(J176=0,0,1)+IF(J195=0,0,1))</f>
        <v>606.21500000000015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Дудник</cp:lastModifiedBy>
  <cp:revision>1</cp:revision>
  <dcterms:created xsi:type="dcterms:W3CDTF">2022-05-16T14:23:56Z</dcterms:created>
  <dcterms:modified xsi:type="dcterms:W3CDTF">2025-01-11T18:45:14Z</dcterms:modified>
  <dc:language>ru-RU</dc:language>
</cp:coreProperties>
</file>